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04"/>
  <workbookPr/>
  <mc:AlternateContent xmlns:mc="http://schemas.openxmlformats.org/markup-compatibility/2006">
    <mc:Choice Requires="x15">
      <x15ac:absPath xmlns:x15ac="http://schemas.microsoft.com/office/spreadsheetml/2010/11/ac" url="https://mbpengenharia-my.sharepoint.com/personal/mariane_mbpengenharia_onmicrosoft_com/Documents/Escritório_Projetos/Prefeitura_Sideropolis/UBS_Alto_Rio_Maina/Planilhas/"/>
    </mc:Choice>
  </mc:AlternateContent>
  <xr:revisionPtr revIDLastSave="12" documentId="11_D058D1F588E6996135B1AA22269219C4C57AB91B" xr6:coauthVersionLast="47" xr6:coauthVersionMax="47" xr10:uidLastSave="{D4E35C21-F3BF-4BAD-8EC5-87662640D1E6}"/>
  <bookViews>
    <workbookView xWindow="-120" yWindow="-120" windowWidth="20730" windowHeight="11160" xr2:uid="{00000000-000D-0000-FFFF-FFFF00000000}"/>
  </bookViews>
  <sheets>
    <sheet name="BDI" sheetId="1" r:id="rId1"/>
  </sheets>
  <definedNames>
    <definedName name="AC">BDI!$E$5</definedName>
    <definedName name="DF">BDI!$E$6</definedName>
    <definedName name="I">BDI!$E$10</definedName>
    <definedName name="LUCRO">BDI!$E$9</definedName>
    <definedName name="RI">BDI!$E$7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16" i="1" s="1"/>
  <c r="E17" i="1" s="1"/>
</calcChain>
</file>

<file path=xl/sharedStrings.xml><?xml version="1.0" encoding="utf-8"?>
<sst xmlns="http://schemas.openxmlformats.org/spreadsheetml/2006/main" count="27" uniqueCount="27">
  <si>
    <t>ITEM</t>
  </si>
  <si>
    <t>DISCRIMINAÇÃO</t>
  </si>
  <si>
    <t>TAXA (%)</t>
  </si>
  <si>
    <t>Adminstração Central (AC)</t>
  </si>
  <si>
    <t>Despesas Financeiras (DF)</t>
  </si>
  <si>
    <t>Garantia e Seguro (SG)</t>
  </si>
  <si>
    <t>Risco (R )</t>
  </si>
  <si>
    <t>Lucro (L)</t>
  </si>
  <si>
    <t>Taxa Representativa de Tributos (I)</t>
  </si>
  <si>
    <t>PIS</t>
  </si>
  <si>
    <t>COFINS</t>
  </si>
  <si>
    <t>CPRB</t>
  </si>
  <si>
    <t>ISS</t>
  </si>
  <si>
    <t>B.D.I. CALCULADO</t>
  </si>
  <si>
    <t>B.D.I. ADOTADO</t>
  </si>
  <si>
    <t>DEMONSTRATIVO DO CÁLCULO</t>
  </si>
  <si>
    <r>
      <t xml:space="preserve">BDI = </t>
    </r>
    <r>
      <rPr>
        <u/>
        <sz val="9"/>
        <rFont val="Arial"/>
        <family val="2"/>
      </rPr>
      <t xml:space="preserve">(1+AC+S+R+G).(1+DF).(1+L)  </t>
    </r>
    <r>
      <rPr>
        <sz val="9"/>
        <rFont val="Arial"/>
        <family val="2"/>
      </rPr>
      <t>-1</t>
    </r>
  </si>
  <si>
    <t>(1-I)</t>
  </si>
  <si>
    <t>Onde: AC = taxa de rateio da Administração Central;</t>
  </si>
  <si>
    <t>DF = taxa das despesas financeiras;</t>
  </si>
  <si>
    <t>R = taxa de risco;</t>
  </si>
  <si>
    <t>S = seguro e garantia do empreendimento;</t>
  </si>
  <si>
    <t>I = taxa de tributos;</t>
  </si>
  <si>
    <t>L = taxa de lucro.</t>
  </si>
  <si>
    <t>Siderópolis/SC, 28 de fevereiro de 2023.</t>
  </si>
  <si>
    <t>________________________________</t>
  </si>
  <si>
    <t>Responsável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</si>
</sst>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u/>
      <sz val="9"/>
      <name val="Arial"/>
      <family val="2"/>
    </font>
    <font>
      <sz val="9"/>
      <color theme="1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3">
    <xf numFmtId="0" fontId="0" fillId="0" borderId="0" xfId="0"/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0" xfId="2" applyFont="1" applyFill="1" applyAlignment="1">
      <alignment horizontal="left"/>
    </xf>
    <xf numFmtId="0" fontId="6" fillId="2" borderId="13" xfId="1" applyFont="1" applyFill="1" applyBorder="1"/>
    <xf numFmtId="0" fontId="6" fillId="2" borderId="0" xfId="1" applyFont="1" applyFill="1"/>
    <xf numFmtId="0" fontId="6" fillId="2" borderId="15" xfId="1" applyFont="1" applyFill="1" applyBorder="1"/>
    <xf numFmtId="0" fontId="2" fillId="2" borderId="16" xfId="2" applyFont="1" applyFill="1" applyBorder="1" applyAlignment="1">
      <alignment horizontal="left"/>
    </xf>
    <xf numFmtId="0" fontId="3" fillId="2" borderId="0" xfId="1" applyFont="1" applyFill="1"/>
    <xf numFmtId="0" fontId="3" fillId="2" borderId="0" xfId="2" applyFont="1" applyFill="1" applyAlignment="1">
      <alignment horizontal="right" indent="4"/>
    </xf>
    <xf numFmtId="0" fontId="3" fillId="2" borderId="0" xfId="2" applyFont="1" applyFill="1" applyAlignment="1">
      <alignment horizontal="right" indent="11"/>
    </xf>
    <xf numFmtId="10" fontId="3" fillId="2" borderId="6" xfId="2" applyNumberFormat="1" applyFont="1" applyFill="1" applyBorder="1" applyAlignment="1">
      <alignment horizontal="center" vertical="center"/>
    </xf>
    <xf numFmtId="10" fontId="3" fillId="2" borderId="14" xfId="2" applyNumberFormat="1" applyFont="1" applyFill="1" applyBorder="1" applyAlignment="1">
      <alignment horizontal="center" vertical="center"/>
    </xf>
    <xf numFmtId="10" fontId="3" fillId="2" borderId="17" xfId="2" applyNumberFormat="1" applyFont="1" applyFill="1" applyBorder="1" applyAlignment="1">
      <alignment horizontal="center" vertical="center"/>
    </xf>
    <xf numFmtId="10" fontId="2" fillId="2" borderId="6" xfId="1" applyNumberFormat="1" applyFont="1" applyFill="1" applyBorder="1" applyAlignment="1">
      <alignment horizontal="center" vertical="center" wrapText="1"/>
    </xf>
    <xf numFmtId="10" fontId="3" fillId="2" borderId="6" xfId="1" applyNumberFormat="1" applyFont="1" applyFill="1" applyBorder="1" applyAlignment="1">
      <alignment horizontal="center" vertical="center" wrapText="1"/>
    </xf>
    <xf numFmtId="10" fontId="2" fillId="2" borderId="6" xfId="1" applyNumberFormat="1" applyFont="1" applyFill="1" applyBorder="1" applyAlignment="1">
      <alignment horizontal="center" vertical="center"/>
    </xf>
    <xf numFmtId="10" fontId="2" fillId="3" borderId="6" xfId="1" applyNumberFormat="1" applyFont="1" applyFill="1" applyBorder="1" applyAlignment="1">
      <alignment horizontal="center" vertical="center"/>
    </xf>
    <xf numFmtId="1" fontId="3" fillId="2" borderId="14" xfId="2" applyNumberFormat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2" borderId="0" xfId="1" applyFont="1" applyFill="1"/>
    <xf numFmtId="0" fontId="2" fillId="2" borderId="7" xfId="2" applyFont="1" applyFill="1" applyBorder="1" applyAlignment="1">
      <alignment horizontal="center"/>
    </xf>
    <xf numFmtId="0" fontId="2" fillId="2" borderId="8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0" fontId="2" fillId="3" borderId="5" xfId="2" applyFont="1" applyFill="1" applyBorder="1" applyAlignment="1">
      <alignment horizontal="center"/>
    </xf>
  </cellXfs>
  <cellStyles count="3">
    <cellStyle name="Normal" xfId="0" builtinId="0"/>
    <cellStyle name="Normal 3 2" xfId="1" xr:uid="{00000000-0005-0000-0000-000001000000}"/>
    <cellStyle name="Normal_anexo_v_planilha_bdi_vtcc" xfId="2" xr:uid="{00000000-0005-0000-0000-000002000000}"/>
  </cellStyles>
  <dxfs count="3">
    <dxf>
      <font>
        <b/>
        <i val="0"/>
        <condense val="0"/>
        <extend val="0"/>
        <color indexed="10"/>
      </font>
      <fill>
        <patternFill patternType="solid">
          <fgColor indexed="31"/>
          <bgColor indexed="44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1"/>
          <bgColor indexed="44"/>
        </patternFill>
      </fill>
    </dxf>
    <dxf>
      <font>
        <b/>
        <i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38"/>
  <sheetViews>
    <sheetView tabSelected="1" workbookViewId="0">
      <selection activeCell="G29" sqref="G29"/>
    </sheetView>
  </sheetViews>
  <sheetFormatPr defaultRowHeight="12.75"/>
  <cols>
    <col min="3" max="3" width="9.28515625" customWidth="1"/>
    <col min="4" max="4" width="43.85546875" bestFit="1" customWidth="1"/>
    <col min="5" max="5" width="14.42578125" style="30" customWidth="1"/>
  </cols>
  <sheetData>
    <row r="2" spans="3:5" ht="13.5" thickBot="1"/>
    <row r="3" spans="3:5">
      <c r="C3" s="1" t="s">
        <v>0</v>
      </c>
      <c r="D3" s="2" t="s">
        <v>1</v>
      </c>
      <c r="E3" s="3" t="s">
        <v>2</v>
      </c>
    </row>
    <row r="4" spans="3:5">
      <c r="C4" s="4"/>
      <c r="D4" s="5"/>
      <c r="E4" s="23"/>
    </row>
    <row r="5" spans="3:5">
      <c r="C5" s="4">
        <v>1</v>
      </c>
      <c r="D5" s="5" t="s">
        <v>3</v>
      </c>
      <c r="E5" s="23">
        <v>0.04</v>
      </c>
    </row>
    <row r="6" spans="3:5">
      <c r="C6" s="4">
        <v>2</v>
      </c>
      <c r="D6" s="5" t="s">
        <v>4</v>
      </c>
      <c r="E6" s="23">
        <v>1.23E-2</v>
      </c>
    </row>
    <row r="7" spans="3:5">
      <c r="C7" s="4">
        <v>3</v>
      </c>
      <c r="D7" s="5" t="s">
        <v>5</v>
      </c>
      <c r="E7" s="23">
        <v>8.0000000000000002E-3</v>
      </c>
    </row>
    <row r="8" spans="3:5">
      <c r="C8" s="4">
        <v>4</v>
      </c>
      <c r="D8" s="5" t="s">
        <v>6</v>
      </c>
      <c r="E8" s="23">
        <v>1.2699999999999999E-2</v>
      </c>
    </row>
    <row r="9" spans="3:5">
      <c r="C9" s="4">
        <v>5</v>
      </c>
      <c r="D9" s="5" t="s">
        <v>7</v>
      </c>
      <c r="E9" s="23">
        <v>7.3999999999999996E-2</v>
      </c>
    </row>
    <row r="10" spans="3:5">
      <c r="C10" s="4">
        <v>6</v>
      </c>
      <c r="D10" s="5" t="s">
        <v>8</v>
      </c>
      <c r="E10" s="23">
        <f>SUM(E11:E14)</f>
        <v>6.6500000000000004E-2</v>
      </c>
    </row>
    <row r="11" spans="3:5">
      <c r="C11" s="6"/>
      <c r="D11" s="7" t="s">
        <v>9</v>
      </c>
      <c r="E11" s="24">
        <v>6.4999999999999997E-3</v>
      </c>
    </row>
    <row r="12" spans="3:5">
      <c r="C12" s="6"/>
      <c r="D12" s="7" t="s">
        <v>10</v>
      </c>
      <c r="E12" s="24">
        <v>0.03</v>
      </c>
    </row>
    <row r="13" spans="3:5">
      <c r="C13" s="6"/>
      <c r="D13" s="7" t="s">
        <v>11</v>
      </c>
      <c r="E13" s="24"/>
    </row>
    <row r="14" spans="3:5">
      <c r="C14" s="6"/>
      <c r="D14" s="7" t="s">
        <v>12</v>
      </c>
      <c r="E14" s="24">
        <v>0.03</v>
      </c>
    </row>
    <row r="15" spans="3:5">
      <c r="C15" s="8"/>
      <c r="D15" s="9"/>
      <c r="E15" s="20"/>
    </row>
    <row r="16" spans="3:5">
      <c r="C16" s="39" t="s">
        <v>13</v>
      </c>
      <c r="D16" s="40"/>
      <c r="E16" s="25">
        <f>(((1+AC+RI+E8)*(1+DF)*(1+LUCRO))/(1-I))-1</f>
        <v>0.23535496426352442</v>
      </c>
    </row>
    <row r="17" spans="3:5">
      <c r="C17" s="41" t="s">
        <v>14</v>
      </c>
      <c r="D17" s="42"/>
      <c r="E17" s="26">
        <f>E16</f>
        <v>0.23535496426352442</v>
      </c>
    </row>
    <row r="18" spans="3:5">
      <c r="C18" s="33"/>
      <c r="D18" s="34"/>
      <c r="E18" s="35"/>
    </row>
    <row r="19" spans="3:5">
      <c r="C19" s="36" t="s">
        <v>15</v>
      </c>
      <c r="D19" s="37"/>
      <c r="E19" s="38"/>
    </row>
    <row r="20" spans="3:5">
      <c r="C20" s="10"/>
      <c r="D20" s="11"/>
      <c r="E20" s="21"/>
    </row>
    <row r="21" spans="3:5">
      <c r="C21" s="10"/>
      <c r="D21" s="18" t="s">
        <v>16</v>
      </c>
      <c r="E21" s="27"/>
    </row>
    <row r="22" spans="3:5">
      <c r="C22" s="10"/>
      <c r="D22" s="19" t="s">
        <v>17</v>
      </c>
      <c r="E22" s="21"/>
    </row>
    <row r="23" spans="3:5">
      <c r="C23" s="10"/>
      <c r="D23" s="12"/>
      <c r="E23" s="21"/>
    </row>
    <row r="24" spans="3:5">
      <c r="C24" s="10"/>
      <c r="D24" s="12"/>
      <c r="E24" s="21"/>
    </row>
    <row r="25" spans="3:5">
      <c r="C25" s="13" t="s">
        <v>18</v>
      </c>
      <c r="D25" s="14"/>
      <c r="E25" s="28"/>
    </row>
    <row r="26" spans="3:5">
      <c r="C26" s="13" t="s">
        <v>19</v>
      </c>
      <c r="D26" s="14"/>
      <c r="E26" s="28"/>
    </row>
    <row r="27" spans="3:5">
      <c r="C27" s="13" t="s">
        <v>20</v>
      </c>
      <c r="D27" s="14"/>
      <c r="E27" s="28"/>
    </row>
    <row r="28" spans="3:5">
      <c r="C28" s="13" t="s">
        <v>21</v>
      </c>
      <c r="D28" s="14"/>
      <c r="E28" s="28"/>
    </row>
    <row r="29" spans="3:5">
      <c r="C29" s="13" t="s">
        <v>22</v>
      </c>
      <c r="D29" s="14"/>
      <c r="E29" s="28"/>
    </row>
    <row r="30" spans="3:5">
      <c r="C30" s="13" t="s">
        <v>23</v>
      </c>
      <c r="D30" s="14"/>
      <c r="E30" s="28"/>
    </row>
    <row r="31" spans="3:5" ht="13.5" thickBot="1">
      <c r="C31" s="15"/>
      <c r="D31" s="16"/>
      <c r="E31" s="22"/>
    </row>
    <row r="32" spans="3:5">
      <c r="C32" s="17"/>
      <c r="D32" s="17"/>
      <c r="E32" s="29"/>
    </row>
    <row r="34" spans="3:4" ht="15">
      <c r="C34" s="32" t="s">
        <v>24</v>
      </c>
    </row>
    <row r="37" spans="3:4">
      <c r="D37" s="31" t="s">
        <v>25</v>
      </c>
    </row>
    <row r="38" spans="3:4">
      <c r="D38" s="31" t="s">
        <v>26</v>
      </c>
    </row>
  </sheetData>
  <mergeCells count="4">
    <mergeCell ref="C18:E18"/>
    <mergeCell ref="C19:E19"/>
    <mergeCell ref="C16:D16"/>
    <mergeCell ref="C17:D17"/>
  </mergeCells>
  <conditionalFormatting sqref="E16:E17">
    <cfRule type="cellIs" dxfId="2" priority="1" stopIfTrue="1" operator="equal">
      <formula>#REF!</formula>
    </cfRule>
    <cfRule type="cellIs" dxfId="1" priority="2" stopIfTrue="1" operator="lessThanOrEqual">
      <formula>#REF!</formula>
    </cfRule>
    <cfRule type="cellIs" dxfId="0" priority="3" stopIfTrue="1" operator="greaterThan">
      <formula>#REF!</formula>
    </cfRule>
  </conditionalFormatting>
  <pageMargins left="0.51181102362204722" right="0.51181102362204722" top="0.78740157480314965" bottom="0.78740157480314965" header="0.31496062992125984" footer="0.31496062992125984"/>
  <pageSetup paperSize="9" fitToHeight="0" orientation="portrait" r:id="rId1"/>
  <headerFooter>
    <oddHeader>&amp;L&amp;G&amp;R&amp;9PREFEITURA MUNICIPAL
 DE SIDERÓPOLIS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</dc:creator>
  <cp:keywords/>
  <dc:description/>
  <cp:lastModifiedBy>Usuário Convidado</cp:lastModifiedBy>
  <cp:revision/>
  <dcterms:created xsi:type="dcterms:W3CDTF">2021-11-29T19:58:24Z</dcterms:created>
  <dcterms:modified xsi:type="dcterms:W3CDTF">2023-04-11T13:31:17Z</dcterms:modified>
  <cp:category/>
  <cp:contentStatus/>
</cp:coreProperties>
</file>